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3ER TRIMESTRE 2024\"/>
    </mc:Choice>
  </mc:AlternateContent>
  <xr:revisionPtr revIDLastSave="0" documentId="8_{458E8909-6C30-4AFD-8FC7-257D10275088}" xr6:coauthVersionLast="47" xr6:coauthVersionMax="47" xr10:uidLastSave="{00000000-0000-0000-0000-000000000000}"/>
  <bookViews>
    <workbookView xWindow="-108" yWindow="-108" windowWidth="23256" windowHeight="12576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  <c r="H53" i="1"/>
  <c r="H64" i="1" l="1"/>
  <c r="H65" i="1"/>
  <c r="H63" i="1"/>
  <c r="I59" i="1"/>
  <c r="I61" i="1"/>
  <c r="F46" i="1"/>
  <c r="H56" i="1"/>
  <c r="I56" i="1" s="1"/>
  <c r="H57" i="1"/>
  <c r="I57" i="1" s="1"/>
  <c r="H58" i="1"/>
  <c r="I58" i="1" s="1"/>
  <c r="H59" i="1"/>
  <c r="H60" i="1"/>
  <c r="I60" i="1" s="1"/>
  <c r="H61" i="1"/>
  <c r="H44" i="1"/>
  <c r="I44" i="1" s="1"/>
  <c r="H45" i="1"/>
  <c r="I45" i="1" s="1"/>
  <c r="H46" i="1"/>
  <c r="H47" i="1"/>
  <c r="I47" i="1" s="1"/>
  <c r="H48" i="1"/>
  <c r="I48" i="1" s="1"/>
  <c r="H49" i="1"/>
  <c r="H50" i="1"/>
  <c r="I50" i="1" s="1"/>
  <c r="H51" i="1"/>
  <c r="I51" i="1" s="1"/>
  <c r="H43" i="1"/>
  <c r="I43" i="1" s="1"/>
  <c r="H34" i="1"/>
  <c r="H35" i="1"/>
  <c r="H36" i="1"/>
  <c r="H37" i="1"/>
  <c r="H38" i="1"/>
  <c r="H39" i="1"/>
  <c r="H40" i="1"/>
  <c r="H41" i="1"/>
  <c r="H33" i="1"/>
  <c r="H24" i="1"/>
  <c r="H25" i="1"/>
  <c r="H26" i="1"/>
  <c r="H27" i="1"/>
  <c r="H28" i="1"/>
  <c r="H29" i="1"/>
  <c r="H30" i="1"/>
  <c r="H31" i="1"/>
  <c r="H18" i="1"/>
  <c r="H19" i="1"/>
  <c r="H20" i="1"/>
  <c r="I20" i="1" s="1"/>
  <c r="I49" i="1"/>
  <c r="I21" i="1"/>
  <c r="H16" i="1"/>
  <c r="H17" i="1"/>
  <c r="H15" i="1"/>
  <c r="G22" i="1"/>
  <c r="F22" i="1"/>
  <c r="E22" i="1"/>
  <c r="C22" i="1"/>
  <c r="G32" i="1"/>
  <c r="F32" i="1"/>
  <c r="E32" i="1"/>
  <c r="D32" i="1"/>
  <c r="C32" i="1"/>
  <c r="G42" i="1"/>
  <c r="F42" i="1"/>
  <c r="E42" i="1"/>
  <c r="D42" i="1"/>
  <c r="C42" i="1"/>
  <c r="G52" i="1"/>
  <c r="F52" i="1"/>
  <c r="E52" i="1"/>
  <c r="D52" i="1"/>
  <c r="C52" i="1"/>
  <c r="G14" i="1"/>
  <c r="F14" i="1"/>
  <c r="E14" i="1"/>
  <c r="D14" i="1"/>
  <c r="C14" i="1"/>
  <c r="E13" i="1" l="1"/>
  <c r="C13" i="1"/>
  <c r="D23" i="1"/>
  <c r="H14" i="1"/>
  <c r="G13" i="1"/>
  <c r="I52" i="1"/>
  <c r="H52" i="1"/>
  <c r="F13" i="1"/>
  <c r="H42" i="1"/>
  <c r="I42" i="1"/>
  <c r="H32" i="1"/>
  <c r="I32" i="1"/>
  <c r="I22" i="1"/>
  <c r="I14" i="1"/>
  <c r="H23" i="1" l="1"/>
  <c r="H22" i="1" s="1"/>
  <c r="H13" i="1" s="1"/>
  <c r="D22" i="1"/>
  <c r="D13" i="1" s="1"/>
  <c r="I13" i="1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<sst xmlns="http://schemas.openxmlformats.org/spreadsheetml/2006/main" count="266" uniqueCount="154">
  <si>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</si>
  <si>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</si>
  <si>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</si>
  <si>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</si>
  <si>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</si>
  <si>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</si>
  <si>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</si>
  <si>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</si>
  <si>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</si>
  <si>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</si>
  <si>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</si>
  <si>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</si>
  <si>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</si>
  <si>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</si>
  <si>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</si>
  <si>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</si>
  <si>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</si>
  <si>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</si>
  <si>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</si>
  <si>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</si>
  <si>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</si>
  <si>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</si>
  <si>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</si>
  <si>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</si>
  <si>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</si>
  <si>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</si>
  <si>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</si>
  <si>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</si>
  <si>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</si>
  <si>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</si>
  <si>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</si>
  <si>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</si>
  <si>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</si>
  <si>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</si>
  <si>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</si>
  <si>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</si>
  <si>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</si>
  <si>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</si>
  <si>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</si>
  <si>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</si>
  <si>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</si>
  <si>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</si>
  <si>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</si>
  <si>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</si>
  <si>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</si>
  <si>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</si>
  <si>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</si>
  <si>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</si>
  <si>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</si>
  <si>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</si>
  <si>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</si>
  <si>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</si>
  <si>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</si>
  <si>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</si>
  <si>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</si>
  <si>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</si>
  <si>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</si>
  <si>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</si>
  <si>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</si>
  <si>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</si>
  <si>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</si>
  <si>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</si>
  <si>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</si>
  <si>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</si>
  <si>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</si>
  <si>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</si>
  <si>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</si>
  <si>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</si>
  <si>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</si>
  <si>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</si>
  <si>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</si>
  <si>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</si>
  <si>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</si>
  <si>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</si>
  <si>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</si>
  <si>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</si>
  <si>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</si>
  <si>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</si>
  <si>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</si>
  <si>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</si>
  <si>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</si>
  <si>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</si>
  <si>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</si>
  <si>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</si>
  <si>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</si>
  <si>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</si>
  <si>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</si>
  <si>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</si>
  <si>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</si>
  <si>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</si>
  <si>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</si>
  <si>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</si>
  <si>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</si>
  <si>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</si>
  <si>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</si>
  <si>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</si>
  <si>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</si>
  <si>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</si>
  <si>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</si>
  <si>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</si>
  <si>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</si>
  <si>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</si>
  <si>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</si>
  <si>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</si>
  <si>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</si>
  <si>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</si>
  <si>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</si>
  <si>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</si>
  <si>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</si>
  <si>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</si>
  <si>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</si>
  <si>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</si>
  <si>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</si>
  <si>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</si>
  <si>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</si>
  <si>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</si>
  <si>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</si>
  <si>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</si>
  <si>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</si>
  <si>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</si>
  <si>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</si>
  <si>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</si>
  <si>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</si>
  <si>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</si>
  <si>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</si>
  <si>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</si>
  <si>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</si>
  <si>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</si>
  <si>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</si>
  <si>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</si>
  <si>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</si>
  <si>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</si>
  <si>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</si>
  <si>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</si>
  <si>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</si>
  <si>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</si>
  <si>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</si>
  <si>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</si>
  <si>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</si>
  <si>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</si>
  <si>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</si>
  <si>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</si>
  <si>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</si>
  <si>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</si>
  <si>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</si>
  <si>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</si>
  <si>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</si>
  <si>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</si>
  <si>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SISTEMA PARA EL DESARROLLO INTEGRAL DE LA FAMILIA EN EL MUNICIPIO DE LEON, GTO</t>
  </si>
  <si>
    <t>Ejercicio 2024</t>
  </si>
  <si>
    <t>No tenemos Balance presupuestario negativo ya que cuentamos con Balance Presupuestario Sostenible.</t>
  </si>
  <si>
    <t>No tenemos deuda publica ya que contamos con Balance Presupuestario Sostenible.</t>
  </si>
  <si>
    <t>No tenemos Obligaciones a corto plazo los pagos se realizaron completamente.</t>
  </si>
  <si>
    <t>Correspondiente 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</si>
</sst>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</cellStyleXfs>
  <cellXfs count="92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4" fontId="12" fillId="0" borderId="17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5" fillId="0" borderId="0" xfId="3" applyFont="1"/>
    <xf numFmtId="0" fontId="16" fillId="0" borderId="0" xfId="1" applyFont="1"/>
    <xf numFmtId="4" fontId="3" fillId="0" borderId="0" xfId="0" applyNumberFormat="1" applyFont="1"/>
    <xf numFmtId="0" fontId="6" fillId="3" borderId="13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7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2 3" xfId="6" xr:uid="{4BF9F1AA-3BC2-4EBA-93C2-8CA66B34F488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>
      <selection activeCell="D18" sqref="D18"/>
    </sheetView>
  </sheetViews>
  <sheetFormatPr baseColWidth="10" defaultColWidth="12" defaultRowHeight="10.199999999999999" x14ac:dyDescent="0.2"/>
  <cols>
    <col min="1" max="1" width="17.28515625" style="1" customWidth="1"/>
    <col min="2" max="2" width="86.140625" style="1" bestFit="1" customWidth="1"/>
    <col min="3" max="16384" width="12" style="1"/>
  </cols>
  <sheetData>
    <row r="1" spans="1:4" x14ac:dyDescent="0.2">
      <c r="A1" s="19" t="s">
        <v>148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153</v>
      </c>
      <c r="B3" s="24"/>
      <c r="C3" s="25" t="s">
        <v>4</v>
      </c>
      <c r="D3" s="27">
        <v>3</v>
      </c>
    </row>
    <row r="4" spans="1:4" x14ac:dyDescent="0.2">
      <c r="A4" s="72" t="s">
        <v>5</v>
      </c>
      <c r="B4" s="73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0.8" thickBot="1" x14ac:dyDescent="0.25">
      <c r="A15" s="37"/>
      <c r="B15" s="38"/>
    </row>
  </sheetData>
  <mergeCells count="1">
    <mergeCell ref="A4:B4"/>
  </mergeCells>
  <phoneticPr fontId="8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9"/>
  <sheetViews>
    <sheetView showGridLines="0" workbookViewId="0">
      <selection activeCell="C19" sqref="C19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4" t="str">
        <f>'Notas de Disciplina Financiera'!A1</f>
        <v>SISTEMA PARA EL DESARROLLO INTEGRAL DE LA FAMILIA EN EL MUNICIPIO DE LEON, GTO</v>
      </c>
      <c r="C1" s="74"/>
      <c r="D1" s="74"/>
      <c r="E1" s="40" t="s">
        <v>0</v>
      </c>
      <c r="F1" s="41">
        <f>'Notas de Disciplina Financiera'!D1</f>
        <v>2024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Septiembre del 2024</v>
      </c>
      <c r="C3" s="74"/>
      <c r="D3" s="74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6" spans="1:6" x14ac:dyDescent="0.2">
      <c r="C16" s="70" t="s">
        <v>23</v>
      </c>
    </row>
    <row r="17" spans="3:3" x14ac:dyDescent="0.2">
      <c r="C17" s="69" t="s">
        <v>24</v>
      </c>
    </row>
    <row r="19" spans="3:3" x14ac:dyDescent="0.2">
      <c r="C19" s="1" t="s">
        <v>150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topLeftCell="B1" zoomScaleNormal="100" workbookViewId="0">
      <selection activeCell="I170" sqref="I170"/>
    </sheetView>
  </sheetViews>
  <sheetFormatPr baseColWidth="10" defaultColWidth="12" defaultRowHeight="10.199999999999999" x14ac:dyDescent="0.2"/>
  <cols>
    <col min="1" max="1" width="2.7109375" style="1" customWidth="1"/>
    <col min="2" max="2" width="83.28515625" style="1" customWidth="1"/>
    <col min="3" max="3" width="18" style="1" bestFit="1" customWidth="1"/>
    <col min="4" max="4" width="14.28515625" style="1" customWidth="1"/>
    <col min="5" max="5" width="13.7109375" style="1" bestFit="1" customWidth="1"/>
    <col min="6" max="6" width="15" style="1" customWidth="1"/>
    <col min="7" max="7" width="14.7109375" style="1" customWidth="1"/>
    <col min="8" max="8" width="15.140625" style="1" bestFit="1" customWidth="1"/>
    <col min="9" max="9" width="18" style="1" bestFit="1" customWidth="1"/>
    <col min="10" max="16384" width="12" style="1"/>
  </cols>
  <sheetData>
    <row r="1" spans="1:9" x14ac:dyDescent="0.2">
      <c r="B1" s="74" t="str">
        <f>'Notas de Disciplina Financiera'!A1</f>
        <v>SISTEMA PARA EL DESARROLLO INTEGRAL DE LA FAMILIA EN EL MUNICIPIO DE LEON, GTO</v>
      </c>
      <c r="C1" s="74"/>
      <c r="D1" s="74"/>
      <c r="E1" s="40" t="s">
        <v>0</v>
      </c>
      <c r="F1" s="41">
        <f>'Notas de Disciplina Financiera'!D1</f>
        <v>2024</v>
      </c>
    </row>
    <row r="2" spans="1:9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9" x14ac:dyDescent="0.2">
      <c r="B3" s="74" t="str">
        <f>'Notas de Disciplina Financiera'!A3</f>
        <v>Correspondiente del 01 de Enero al 30 de Septiembre del 2024</v>
      </c>
      <c r="C3" s="74"/>
      <c r="D3" s="74"/>
      <c r="E3" s="40" t="s">
        <v>4</v>
      </c>
      <c r="F3" s="41">
        <f>'Notas de Disciplina Financiera'!D3</f>
        <v>3</v>
      </c>
    </row>
    <row r="5" spans="1:9" x14ac:dyDescent="0.2">
      <c r="B5" s="43" t="s">
        <v>25</v>
      </c>
    </row>
    <row r="6" spans="1:9" x14ac:dyDescent="0.2">
      <c r="B6" s="80" t="str">
        <f>B1</f>
        <v>SISTEMA PARA EL DESARROLLO INTEGRAL DE LA FAMILIA EN EL MUNICIPIO DE LEON, GTO</v>
      </c>
      <c r="C6" s="80"/>
      <c r="D6" s="80"/>
      <c r="E6" s="80"/>
      <c r="F6" s="80"/>
      <c r="G6" s="80"/>
      <c r="H6" s="80"/>
      <c r="I6" s="80"/>
    </row>
    <row r="7" spans="1:9" x14ac:dyDescent="0.2">
      <c r="B7" s="75" t="s">
        <v>26</v>
      </c>
      <c r="C7" s="75"/>
      <c r="D7" s="75"/>
      <c r="E7" s="75"/>
      <c r="F7" s="75"/>
      <c r="G7" s="75"/>
      <c r="H7" s="75"/>
      <c r="I7" s="75"/>
    </row>
    <row r="8" spans="1:9" x14ac:dyDescent="0.2">
      <c r="B8" s="75" t="s">
        <v>27</v>
      </c>
      <c r="C8" s="75"/>
      <c r="D8" s="75"/>
      <c r="E8" s="75"/>
      <c r="F8" s="75"/>
      <c r="G8" s="75"/>
      <c r="H8" s="75"/>
      <c r="I8" s="75"/>
    </row>
    <row r="9" spans="1:9" x14ac:dyDescent="0.2">
      <c r="B9" s="75" t="str">
        <f>B3</f>
        <v>Correspondiente del 01 de Enero al 30 de Septiembre del 2024</v>
      </c>
      <c r="C9" s="75"/>
      <c r="D9" s="75"/>
      <c r="E9" s="75"/>
      <c r="F9" s="75"/>
      <c r="G9" s="75"/>
      <c r="H9" s="75"/>
      <c r="I9" s="75"/>
    </row>
    <row r="10" spans="1:9" x14ac:dyDescent="0.2">
      <c r="B10" s="76" t="s">
        <v>28</v>
      </c>
      <c r="C10" s="76"/>
      <c r="D10" s="76"/>
      <c r="E10" s="76"/>
      <c r="F10" s="76"/>
      <c r="G10" s="76"/>
      <c r="H10" s="76"/>
      <c r="I10" s="76"/>
    </row>
    <row r="11" spans="1:9" x14ac:dyDescent="0.2">
      <c r="B11" s="9"/>
      <c r="C11" s="9"/>
      <c r="D11" s="77" t="s">
        <v>29</v>
      </c>
      <c r="E11" s="78"/>
      <c r="F11" s="78"/>
      <c r="G11" s="78"/>
      <c r="H11" s="79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f>C14+C22+C32+C42+C52+C62</f>
        <v>176529855.51999998</v>
      </c>
      <c r="D13" s="3">
        <f t="shared" ref="D13:I13" si="0">D14+D22+D32+D42+D52+D62</f>
        <v>15300193.050000001</v>
      </c>
      <c r="E13" s="3">
        <f t="shared" si="0"/>
        <v>0</v>
      </c>
      <c r="F13" s="3">
        <f t="shared" si="0"/>
        <v>12225817.200000001</v>
      </c>
      <c r="G13" s="3">
        <f t="shared" si="0"/>
        <v>4887276.2700000089</v>
      </c>
      <c r="H13" s="3">
        <f t="shared" si="0"/>
        <v>22638733.979999993</v>
      </c>
      <c r="I13" s="3">
        <f t="shared" si="0"/>
        <v>193916769.39000002</v>
      </c>
    </row>
    <row r="14" spans="1:9" x14ac:dyDescent="0.2">
      <c r="B14" s="17" t="s">
        <v>39</v>
      </c>
      <c r="C14" s="3">
        <f t="shared" ref="C14:I14" si="1">SUM(C15:C21)</f>
        <v>142862354.78</v>
      </c>
      <c r="D14" s="3">
        <f t="shared" si="1"/>
        <v>0</v>
      </c>
      <c r="E14" s="3">
        <f t="shared" si="1"/>
        <v>0</v>
      </c>
      <c r="F14" s="3">
        <f t="shared" si="1"/>
        <v>4687052.21</v>
      </c>
      <c r="G14" s="3">
        <f t="shared" si="1"/>
        <v>4687052.2100000083</v>
      </c>
      <c r="H14" s="3">
        <f>SUM(H15:H21)</f>
        <v>-8.3819031715393066E-9</v>
      </c>
      <c r="I14" s="3">
        <f t="shared" si="1"/>
        <v>142862354.78</v>
      </c>
    </row>
    <row r="15" spans="1:9" x14ac:dyDescent="0.2">
      <c r="B15" s="16" t="s">
        <v>40</v>
      </c>
      <c r="C15" s="4">
        <v>94084438.090000004</v>
      </c>
      <c r="D15" s="4">
        <v>0</v>
      </c>
      <c r="E15" s="4">
        <v>0</v>
      </c>
      <c r="F15" s="4">
        <v>0</v>
      </c>
      <c r="G15" s="4">
        <v>4687052.2100000083</v>
      </c>
      <c r="H15" s="4">
        <f>D15-E15+F15-G15</f>
        <v>-4687052.2100000083</v>
      </c>
      <c r="I15" s="4">
        <v>89397385.879999995</v>
      </c>
    </row>
    <row r="16" spans="1:9" x14ac:dyDescent="0.2">
      <c r="B16" s="16" t="s">
        <v>41</v>
      </c>
      <c r="C16" s="4">
        <v>0</v>
      </c>
      <c r="D16" s="4">
        <v>0</v>
      </c>
      <c r="E16" s="4">
        <v>0</v>
      </c>
      <c r="F16" s="4">
        <v>2237800</v>
      </c>
      <c r="G16" s="4">
        <v>0</v>
      </c>
      <c r="H16" s="4">
        <f t="shared" ref="H16:H20" si="2">D16-E16+F16-G16</f>
        <v>2237800</v>
      </c>
      <c r="I16" s="4">
        <v>2237800</v>
      </c>
    </row>
    <row r="17" spans="2:9" x14ac:dyDescent="0.2">
      <c r="B17" s="16" t="s">
        <v>42</v>
      </c>
      <c r="C17" s="4">
        <v>13033382.360000003</v>
      </c>
      <c r="D17" s="4">
        <v>0</v>
      </c>
      <c r="E17" s="4">
        <v>0</v>
      </c>
      <c r="F17" s="4">
        <v>1510339.19</v>
      </c>
      <c r="G17" s="4">
        <v>0</v>
      </c>
      <c r="H17" s="4">
        <f t="shared" si="2"/>
        <v>1510339.19</v>
      </c>
      <c r="I17" s="4">
        <v>14543721.550000003</v>
      </c>
    </row>
    <row r="18" spans="2:9" x14ac:dyDescent="0.2">
      <c r="B18" s="16" t="s">
        <v>43</v>
      </c>
      <c r="C18" s="4">
        <v>24272074.889999997</v>
      </c>
      <c r="D18" s="4">
        <v>0</v>
      </c>
      <c r="E18" s="4">
        <v>0</v>
      </c>
      <c r="F18" s="4">
        <v>0</v>
      </c>
      <c r="G18" s="4">
        <v>0</v>
      </c>
      <c r="H18" s="4">
        <f t="shared" si="2"/>
        <v>0</v>
      </c>
      <c r="I18" s="4">
        <v>24272074.889999997</v>
      </c>
    </row>
    <row r="19" spans="2:9" x14ac:dyDescent="0.2">
      <c r="B19" s="16" t="s">
        <v>44</v>
      </c>
      <c r="C19" s="4">
        <v>11472459.439999998</v>
      </c>
      <c r="D19" s="4">
        <v>0</v>
      </c>
      <c r="E19" s="4">
        <v>0</v>
      </c>
      <c r="F19" s="4">
        <v>938913.02</v>
      </c>
      <c r="G19" s="4">
        <v>0</v>
      </c>
      <c r="H19" s="4">
        <f t="shared" si="2"/>
        <v>938913.02</v>
      </c>
      <c r="I19" s="4">
        <v>12411372.459999997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2"/>
        <v>0</v>
      </c>
      <c r="I20" s="4">
        <f t="shared" ref="I20:I61" si="3">C20+H20</f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f t="shared" si="3"/>
        <v>0</v>
      </c>
    </row>
    <row r="22" spans="2:9" x14ac:dyDescent="0.2">
      <c r="B22" s="17" t="s">
        <v>47</v>
      </c>
      <c r="C22" s="3">
        <f t="shared" ref="C22:I22" si="4">SUM(C23:C31)</f>
        <v>9055020</v>
      </c>
      <c r="D22" s="3">
        <f t="shared" si="4"/>
        <v>5280548.62</v>
      </c>
      <c r="E22" s="3">
        <f t="shared" si="4"/>
        <v>0</v>
      </c>
      <c r="F22" s="3">
        <f t="shared" si="4"/>
        <v>242733.81999999919</v>
      </c>
      <c r="G22" s="3">
        <f t="shared" si="4"/>
        <v>136959.32999999999</v>
      </c>
      <c r="H22" s="3">
        <f>SUM(H23:H31)</f>
        <v>5386323.1100000003</v>
      </c>
      <c r="I22" s="3">
        <f t="shared" si="4"/>
        <v>14441343.110000001</v>
      </c>
    </row>
    <row r="23" spans="2:9" x14ac:dyDescent="0.2">
      <c r="B23" s="16" t="s">
        <v>48</v>
      </c>
      <c r="C23" s="4">
        <v>1964999.9900000005</v>
      </c>
      <c r="D23" s="4">
        <f>4880548.62-D52</f>
        <v>2880548.62</v>
      </c>
      <c r="E23" s="4">
        <v>0</v>
      </c>
      <c r="F23" s="71">
        <v>76785.989999999292</v>
      </c>
      <c r="G23" s="4">
        <v>0</v>
      </c>
      <c r="H23" s="4">
        <f t="shared" ref="H23:H61" si="5">D23-E23+F23-G23</f>
        <v>2957334.6099999994</v>
      </c>
      <c r="I23" s="4">
        <v>4922334.5999999996</v>
      </c>
    </row>
    <row r="24" spans="2:9" x14ac:dyDescent="0.2">
      <c r="B24" s="16" t="s">
        <v>49</v>
      </c>
      <c r="C24" s="4">
        <v>3461939.9999999995</v>
      </c>
      <c r="D24" s="4">
        <v>2200000</v>
      </c>
      <c r="E24" s="4">
        <v>0</v>
      </c>
      <c r="F24" s="4">
        <v>120015.55</v>
      </c>
      <c r="G24" s="4">
        <v>0</v>
      </c>
      <c r="H24" s="4">
        <f t="shared" si="5"/>
        <v>2320015.5499999998</v>
      </c>
      <c r="I24" s="4">
        <v>5781955.5500000007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v>0</v>
      </c>
    </row>
    <row r="26" spans="2:9" x14ac:dyDescent="0.2">
      <c r="B26" s="16" t="s">
        <v>51</v>
      </c>
      <c r="C26" s="4">
        <v>935860</v>
      </c>
      <c r="D26" s="4">
        <v>200000</v>
      </c>
      <c r="E26" s="4">
        <v>0</v>
      </c>
      <c r="F26" s="4">
        <v>0</v>
      </c>
      <c r="G26" s="4">
        <v>136959.32999999999</v>
      </c>
      <c r="H26" s="4">
        <f t="shared" si="5"/>
        <v>63040.670000000013</v>
      </c>
      <c r="I26" s="4">
        <v>998900.66999999899</v>
      </c>
    </row>
    <row r="27" spans="2:9" x14ac:dyDescent="0.2">
      <c r="B27" s="16" t="s">
        <v>52</v>
      </c>
      <c r="C27" s="4">
        <v>349920</v>
      </c>
      <c r="D27" s="4">
        <v>0</v>
      </c>
      <c r="E27" s="4">
        <v>0</v>
      </c>
      <c r="F27" s="4">
        <v>16328.770000000019</v>
      </c>
      <c r="G27" s="4">
        <v>0</v>
      </c>
      <c r="H27" s="4">
        <f t="shared" si="5"/>
        <v>16328.770000000019</v>
      </c>
      <c r="I27" s="4">
        <v>366248.77</v>
      </c>
    </row>
    <row r="28" spans="2:9" x14ac:dyDescent="0.2">
      <c r="B28" s="16" t="s">
        <v>53</v>
      </c>
      <c r="C28" s="4">
        <v>1936799.99</v>
      </c>
      <c r="D28" s="4">
        <v>0</v>
      </c>
      <c r="E28" s="4">
        <v>0</v>
      </c>
      <c r="F28" s="4">
        <v>1247.3199999998324</v>
      </c>
      <c r="G28" s="4">
        <v>0</v>
      </c>
      <c r="H28" s="4">
        <f t="shared" si="5"/>
        <v>1247.3199999998324</v>
      </c>
      <c r="I28" s="4">
        <v>1938047.3099999998</v>
      </c>
    </row>
    <row r="29" spans="2:9" x14ac:dyDescent="0.2">
      <c r="B29" s="16" t="s">
        <v>54</v>
      </c>
      <c r="C29" s="4">
        <v>162499.99</v>
      </c>
      <c r="D29" s="4">
        <v>0</v>
      </c>
      <c r="E29" s="4">
        <v>0</v>
      </c>
      <c r="F29" s="4">
        <v>710.47999999998137</v>
      </c>
      <c r="G29" s="4">
        <v>0</v>
      </c>
      <c r="H29" s="4">
        <f t="shared" si="5"/>
        <v>710.47999999998137</v>
      </c>
      <c r="I29" s="4">
        <v>163210.46999999997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v>0</v>
      </c>
    </row>
    <row r="31" spans="2:9" x14ac:dyDescent="0.2">
      <c r="B31" s="16" t="s">
        <v>56</v>
      </c>
      <c r="C31" s="4">
        <v>243000.03000000003</v>
      </c>
      <c r="D31" s="4">
        <v>0</v>
      </c>
      <c r="E31" s="4">
        <v>0</v>
      </c>
      <c r="F31" s="4">
        <v>27645.710000000079</v>
      </c>
      <c r="G31" s="4">
        <v>0</v>
      </c>
      <c r="H31" s="4">
        <f t="shared" si="5"/>
        <v>27645.710000000079</v>
      </c>
      <c r="I31" s="4">
        <v>270645.74000000011</v>
      </c>
    </row>
    <row r="32" spans="2:9" x14ac:dyDescent="0.2">
      <c r="B32" s="17" t="s">
        <v>57</v>
      </c>
      <c r="C32" s="3">
        <f>SUM(C33:C41)</f>
        <v>22565504.57</v>
      </c>
      <c r="D32" s="3">
        <f t="shared" ref="D32:I32" si="6">SUM(D33:D41)</f>
        <v>2081620.6</v>
      </c>
      <c r="E32" s="3">
        <f t="shared" si="6"/>
        <v>0</v>
      </c>
      <c r="F32" s="3">
        <f t="shared" si="6"/>
        <v>856331.57000000239</v>
      </c>
      <c r="G32" s="3">
        <f t="shared" si="6"/>
        <v>63264.73</v>
      </c>
      <c r="H32" s="3">
        <f t="shared" si="6"/>
        <v>2874687.4400000023</v>
      </c>
      <c r="I32" s="3">
        <f t="shared" si="6"/>
        <v>25441049.330000002</v>
      </c>
    </row>
    <row r="33" spans="2:9" x14ac:dyDescent="0.2">
      <c r="B33" s="16" t="s">
        <v>58</v>
      </c>
      <c r="C33" s="4">
        <v>1716999.9900000002</v>
      </c>
      <c r="D33" s="4">
        <v>0</v>
      </c>
      <c r="E33" s="4">
        <v>0</v>
      </c>
      <c r="F33" s="4">
        <v>115606.93999999994</v>
      </c>
      <c r="G33" s="4">
        <v>0</v>
      </c>
      <c r="H33" s="4">
        <f t="shared" si="5"/>
        <v>115606.93999999994</v>
      </c>
      <c r="I33" s="4">
        <v>1832606.9300000002</v>
      </c>
    </row>
    <row r="34" spans="2:9" x14ac:dyDescent="0.2">
      <c r="B34" s="16" t="s">
        <v>59</v>
      </c>
      <c r="C34" s="4">
        <v>50000</v>
      </c>
      <c r="D34" s="4">
        <v>0</v>
      </c>
      <c r="E34" s="4">
        <v>0</v>
      </c>
      <c r="F34" s="4">
        <v>5798.7099999999919</v>
      </c>
      <c r="G34" s="4">
        <v>0</v>
      </c>
      <c r="H34" s="4">
        <f t="shared" si="5"/>
        <v>5798.7099999999919</v>
      </c>
      <c r="I34" s="4">
        <v>55798.709999999992</v>
      </c>
    </row>
    <row r="35" spans="2:9" x14ac:dyDescent="0.2">
      <c r="B35" s="16" t="s">
        <v>60</v>
      </c>
      <c r="C35" s="4">
        <v>11650966.559999999</v>
      </c>
      <c r="D35" s="4">
        <v>0</v>
      </c>
      <c r="E35" s="4">
        <v>0</v>
      </c>
      <c r="F35" s="4">
        <v>203312.15000000224</v>
      </c>
      <c r="G35" s="4">
        <v>0</v>
      </c>
      <c r="H35" s="4">
        <f t="shared" si="5"/>
        <v>203312.15000000224</v>
      </c>
      <c r="I35" s="4">
        <v>11854278.710000001</v>
      </c>
    </row>
    <row r="36" spans="2:9" x14ac:dyDescent="0.2">
      <c r="B36" s="16" t="s">
        <v>61</v>
      </c>
      <c r="C36" s="4">
        <v>595000</v>
      </c>
      <c r="D36" s="4">
        <v>0</v>
      </c>
      <c r="E36" s="4">
        <v>0</v>
      </c>
      <c r="F36" s="4">
        <v>116098.15999999992</v>
      </c>
      <c r="G36" s="4">
        <v>0</v>
      </c>
      <c r="H36" s="4">
        <f t="shared" si="5"/>
        <v>116098.15999999992</v>
      </c>
      <c r="I36" s="4">
        <v>711098.15999999992</v>
      </c>
    </row>
    <row r="37" spans="2:9" x14ac:dyDescent="0.2">
      <c r="B37" s="16" t="s">
        <v>62</v>
      </c>
      <c r="C37" s="4">
        <v>4032538.0199999996</v>
      </c>
      <c r="D37" s="4">
        <v>0</v>
      </c>
      <c r="E37" s="4">
        <v>0</v>
      </c>
      <c r="F37" s="4">
        <v>254187.02000000048</v>
      </c>
      <c r="G37" s="4">
        <v>0</v>
      </c>
      <c r="H37" s="4">
        <f t="shared" si="5"/>
        <v>254187.02000000048</v>
      </c>
      <c r="I37" s="4">
        <v>4286725.04</v>
      </c>
    </row>
    <row r="38" spans="2:9" x14ac:dyDescent="0.2">
      <c r="B38" s="16" t="s">
        <v>63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f t="shared" si="5"/>
        <v>0</v>
      </c>
      <c r="I38" s="4">
        <v>0</v>
      </c>
    </row>
    <row r="39" spans="2:9" x14ac:dyDescent="0.2">
      <c r="B39" s="16" t="s">
        <v>64</v>
      </c>
      <c r="C39" s="4">
        <v>350000.00000000012</v>
      </c>
      <c r="D39" s="4">
        <v>0</v>
      </c>
      <c r="E39" s="4">
        <v>0</v>
      </c>
      <c r="F39" s="4">
        <v>15100.539999999979</v>
      </c>
      <c r="G39" s="4">
        <v>857.32</v>
      </c>
      <c r="H39" s="4">
        <f t="shared" si="5"/>
        <v>14243.219999999979</v>
      </c>
      <c r="I39" s="4">
        <v>365100.5400000001</v>
      </c>
    </row>
    <row r="40" spans="2:9" x14ac:dyDescent="0.2">
      <c r="B40" s="16" t="s">
        <v>65</v>
      </c>
      <c r="C40" s="4">
        <v>1104999.9899999998</v>
      </c>
      <c r="D40" s="4">
        <v>2081620.6</v>
      </c>
      <c r="E40" s="4">
        <v>0</v>
      </c>
      <c r="F40" s="4">
        <v>146228.04999999981</v>
      </c>
      <c r="G40" s="4">
        <v>0</v>
      </c>
      <c r="H40" s="4">
        <f t="shared" si="5"/>
        <v>2227848.65</v>
      </c>
      <c r="I40" s="4">
        <v>3332848.6399999997</v>
      </c>
    </row>
    <row r="41" spans="2:9" x14ac:dyDescent="0.2">
      <c r="B41" s="16" t="s">
        <v>66</v>
      </c>
      <c r="C41" s="4">
        <v>3065000.01</v>
      </c>
      <c r="D41" s="4">
        <v>0</v>
      </c>
      <c r="E41" s="4">
        <v>0</v>
      </c>
      <c r="F41" s="4"/>
      <c r="G41" s="4">
        <v>62407.41</v>
      </c>
      <c r="H41" s="4">
        <f t="shared" si="5"/>
        <v>-62407.41</v>
      </c>
      <c r="I41" s="4">
        <v>3002592.6</v>
      </c>
    </row>
    <row r="42" spans="2:9" x14ac:dyDescent="0.2">
      <c r="B42" s="17" t="s">
        <v>67</v>
      </c>
      <c r="C42" s="3">
        <f>SUM(C43:C51)</f>
        <v>1000000.0000000009</v>
      </c>
      <c r="D42" s="3">
        <f t="shared" ref="D42:I42" si="7">SUM(D43:D51)</f>
        <v>6900000</v>
      </c>
      <c r="E42" s="3">
        <f t="shared" si="7"/>
        <v>0</v>
      </c>
      <c r="F42" s="3">
        <f t="shared" si="7"/>
        <v>6359840</v>
      </c>
      <c r="G42" s="3">
        <f t="shared" si="7"/>
        <v>0</v>
      </c>
      <c r="H42" s="3">
        <f t="shared" si="7"/>
        <v>13259840</v>
      </c>
      <c r="I42" s="3">
        <f t="shared" si="7"/>
        <v>9007162.5700000003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si="5"/>
        <v>0</v>
      </c>
      <c r="I43" s="4">
        <f t="shared" si="3"/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150000</v>
      </c>
      <c r="G44" s="4">
        <v>0</v>
      </c>
      <c r="H44" s="4">
        <f t="shared" si="5"/>
        <v>150000</v>
      </c>
      <c r="I44" s="4">
        <f t="shared" si="3"/>
        <v>150000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5"/>
        <v>0</v>
      </c>
      <c r="I45" s="4">
        <f t="shared" si="3"/>
        <v>0</v>
      </c>
    </row>
    <row r="46" spans="2:9" x14ac:dyDescent="0.2">
      <c r="B46" s="16" t="s">
        <v>71</v>
      </c>
      <c r="C46" s="4">
        <v>1000000.0000000009</v>
      </c>
      <c r="D46" s="4">
        <v>6900000</v>
      </c>
      <c r="E46" s="4">
        <v>0</v>
      </c>
      <c r="F46" s="4">
        <f>13109840-6900000</f>
        <v>6209840</v>
      </c>
      <c r="G46" s="4">
        <v>0</v>
      </c>
      <c r="H46" s="4">
        <f t="shared" si="5"/>
        <v>13109840</v>
      </c>
      <c r="I46" s="4">
        <v>8857162.5700000003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5"/>
        <v>0</v>
      </c>
      <c r="I47" s="4">
        <f t="shared" si="3"/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5"/>
        <v>0</v>
      </c>
      <c r="I48" s="4">
        <f t="shared" si="3"/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5"/>
        <v>0</v>
      </c>
      <c r="I49" s="4">
        <f t="shared" si="3"/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5"/>
        <v>0</v>
      </c>
      <c r="I50" s="4">
        <f t="shared" si="3"/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5"/>
        <v>0</v>
      </c>
      <c r="I51" s="4">
        <f t="shared" si="3"/>
        <v>0</v>
      </c>
    </row>
    <row r="52" spans="2:9" x14ac:dyDescent="0.2">
      <c r="B52" s="17" t="s">
        <v>77</v>
      </c>
      <c r="C52" s="3">
        <f>SUM(C53:C61)</f>
        <v>85000</v>
      </c>
      <c r="D52" s="3">
        <f t="shared" ref="D52:H52" si="8">SUM(D53:D61)</f>
        <v>2000000</v>
      </c>
      <c r="E52" s="3">
        <f t="shared" si="8"/>
        <v>0</v>
      </c>
      <c r="F52" s="3">
        <f t="shared" si="8"/>
        <v>79859.600000000006</v>
      </c>
      <c r="G52" s="3">
        <f t="shared" si="8"/>
        <v>0</v>
      </c>
      <c r="H52" s="3">
        <f t="shared" si="8"/>
        <v>2079859.6</v>
      </c>
      <c r="I52" s="3">
        <f>SUM(I53:I61)</f>
        <v>2164859.6</v>
      </c>
    </row>
    <row r="53" spans="2:9" x14ac:dyDescent="0.2">
      <c r="B53" s="16" t="s">
        <v>78</v>
      </c>
      <c r="C53" s="4">
        <v>85000</v>
      </c>
      <c r="D53" s="4">
        <v>1000000</v>
      </c>
      <c r="E53" s="4">
        <v>0</v>
      </c>
      <c r="F53" s="4">
        <v>24359.599999999999</v>
      </c>
      <c r="G53" s="4">
        <v>0</v>
      </c>
      <c r="H53" s="4">
        <f t="shared" si="5"/>
        <v>1024359.6</v>
      </c>
      <c r="I53" s="4">
        <v>1109359.6000000001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80</v>
      </c>
      <c r="C55" s="4">
        <v>0</v>
      </c>
      <c r="D55" s="4">
        <v>1000000</v>
      </c>
      <c r="E55" s="4">
        <v>0</v>
      </c>
      <c r="F55" s="4">
        <v>55500</v>
      </c>
      <c r="G55" s="4">
        <v>0</v>
      </c>
      <c r="H55" s="4">
        <f t="shared" si="5"/>
        <v>1055500</v>
      </c>
      <c r="I55" s="4">
        <v>1055500</v>
      </c>
    </row>
    <row r="56" spans="2:9" x14ac:dyDescent="0.2">
      <c r="B56" s="16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5"/>
        <v>0</v>
      </c>
      <c r="I56" s="4">
        <f t="shared" si="3"/>
        <v>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5"/>
        <v>0</v>
      </c>
      <c r="I57" s="4">
        <f t="shared" si="3"/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f t="shared" si="5"/>
        <v>0</v>
      </c>
      <c r="I58" s="4">
        <f t="shared" si="3"/>
        <v>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5"/>
        <v>0</v>
      </c>
      <c r="I59" s="4">
        <f t="shared" si="3"/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5"/>
        <v>0</v>
      </c>
      <c r="I60" s="4">
        <f t="shared" si="3"/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f t="shared" si="5"/>
        <v>0</v>
      </c>
      <c r="I61" s="4">
        <f t="shared" si="3"/>
        <v>0</v>
      </c>
    </row>
    <row r="62" spans="2:9" x14ac:dyDescent="0.2">
      <c r="B62" s="17" t="s">
        <v>87</v>
      </c>
      <c r="C62" s="3">
        <v>961976.17</v>
      </c>
      <c r="D62" s="3">
        <v>-961976.17</v>
      </c>
      <c r="E62" s="3">
        <v>0</v>
      </c>
      <c r="F62" s="3">
        <v>0</v>
      </c>
      <c r="G62" s="3">
        <v>0</v>
      </c>
      <c r="H62" s="3">
        <v>-961976.17</v>
      </c>
      <c r="I62" s="3">
        <v>0</v>
      </c>
    </row>
    <row r="63" spans="2:9" x14ac:dyDescent="0.2">
      <c r="B63" s="16" t="s">
        <v>88</v>
      </c>
      <c r="C63" s="4">
        <v>961976.17</v>
      </c>
      <c r="D63" s="4">
        <v>-961976.17</v>
      </c>
      <c r="E63" s="4">
        <v>0</v>
      </c>
      <c r="F63" s="4">
        <v>0</v>
      </c>
      <c r="G63" s="4">
        <v>0</v>
      </c>
      <c r="H63" s="4">
        <f>D63-E63+F63-G63</f>
        <v>-961976.17</v>
      </c>
      <c r="I63" s="4"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 t="shared" ref="H64:H65" si="9">D64-E64+F64-G64</f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9"/>
        <v>0</v>
      </c>
      <c r="I65" s="4"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workbookViewId="0">
      <selection activeCell="B2" sqref="B2:D2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5.85546875" style="1" customWidth="1"/>
    <col min="6" max="6" width="16.28515625" style="1" customWidth="1"/>
    <col min="7" max="16384" width="12" style="1"/>
  </cols>
  <sheetData>
    <row r="1" spans="1:6" x14ac:dyDescent="0.2">
      <c r="B1" s="74" t="str">
        <f>'Notas de Disciplina Financiera'!A1</f>
        <v>SISTEMA PARA EL DESARROLLO INTEGRAL DE LA FAMILIA EN EL MUNICIPIO DE LEON, GTO</v>
      </c>
      <c r="C1" s="74"/>
      <c r="D1" s="74"/>
      <c r="E1" s="40" t="s">
        <v>0</v>
      </c>
      <c r="F1" s="41">
        <f>'Notas de Disciplina Financiera'!D1</f>
        <v>2024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Septiembre del 2024</v>
      </c>
      <c r="C3" s="74"/>
      <c r="D3" s="74"/>
      <c r="E3" s="40" t="s">
        <v>4</v>
      </c>
      <c r="F3" s="41">
        <f>'Notas de Disciplina Financiera'!D3</f>
        <v>3</v>
      </c>
    </row>
    <row r="5" spans="1:6" ht="10.8" thickBot="1" x14ac:dyDescent="0.25">
      <c r="C5" s="43" t="s">
        <v>113</v>
      </c>
    </row>
    <row r="6" spans="1:6" x14ac:dyDescent="0.2">
      <c r="B6" s="83" t="str">
        <f>B1</f>
        <v>SISTEMA PARA EL DESARROLLO INTEGRAL DE LA FAMILIA EN EL MUNICIPIO DE LEON, GTO</v>
      </c>
      <c r="C6" s="84"/>
      <c r="D6" s="84"/>
      <c r="E6" s="84"/>
      <c r="F6" s="85"/>
    </row>
    <row r="7" spans="1:6" x14ac:dyDescent="0.2">
      <c r="B7" s="86" t="s">
        <v>114</v>
      </c>
      <c r="C7" s="87"/>
      <c r="D7" s="87"/>
      <c r="E7" s="87"/>
      <c r="F7" s="88"/>
    </row>
    <row r="8" spans="1:6" x14ac:dyDescent="0.2">
      <c r="B8" s="89" t="s">
        <v>149</v>
      </c>
      <c r="C8" s="90"/>
      <c r="D8" s="90"/>
      <c r="E8" s="90"/>
      <c r="F8" s="91"/>
    </row>
    <row r="9" spans="1:6" ht="20.399999999999999" x14ac:dyDescent="0.2">
      <c r="B9" s="81" t="s">
        <v>115</v>
      </c>
      <c r="C9" s="82" t="s">
        <v>116</v>
      </c>
      <c r="D9" s="67" t="s">
        <v>117</v>
      </c>
      <c r="E9" s="67" t="s">
        <v>118</v>
      </c>
      <c r="F9" s="68" t="s">
        <v>119</v>
      </c>
    </row>
    <row r="10" spans="1:6" x14ac:dyDescent="0.2">
      <c r="A10" s="42"/>
      <c r="B10" s="81"/>
      <c r="C10" s="82"/>
      <c r="D10" s="67" t="s">
        <v>120</v>
      </c>
      <c r="E10" s="67" t="s">
        <v>121</v>
      </c>
      <c r="F10" s="68" t="s">
        <v>122</v>
      </c>
    </row>
    <row r="11" spans="1:6" x14ac:dyDescent="0.2">
      <c r="B11" s="52"/>
      <c r="C11" s="53" t="s">
        <v>123</v>
      </c>
      <c r="D11" s="54">
        <f>SUM(D12:D20)</f>
        <v>137437343.96999997</v>
      </c>
      <c r="E11" s="54">
        <f t="shared" ref="E11:F11" si="0">SUM(E12:E20)</f>
        <v>137437343.96999997</v>
      </c>
      <c r="F11" s="55">
        <f t="shared" si="0"/>
        <v>0</v>
      </c>
    </row>
    <row r="12" spans="1:6" x14ac:dyDescent="0.2">
      <c r="B12" s="56">
        <v>1000</v>
      </c>
      <c r="C12" s="57" t="s">
        <v>124</v>
      </c>
      <c r="D12" s="58">
        <v>105794515.22999999</v>
      </c>
      <c r="E12" s="58">
        <v>105794515.22999999</v>
      </c>
      <c r="F12" s="59">
        <v>0</v>
      </c>
    </row>
    <row r="13" spans="1:6" x14ac:dyDescent="0.2">
      <c r="B13" s="56">
        <v>2000</v>
      </c>
      <c r="C13" s="57" t="s">
        <v>125</v>
      </c>
      <c r="D13" s="58">
        <v>6436371.7699999996</v>
      </c>
      <c r="E13" s="58">
        <v>6436371.7699999996</v>
      </c>
      <c r="F13" s="59">
        <v>0</v>
      </c>
    </row>
    <row r="14" spans="1:6" x14ac:dyDescent="0.2">
      <c r="B14" s="56">
        <v>3000</v>
      </c>
      <c r="C14" s="57" t="s">
        <v>126</v>
      </c>
      <c r="D14" s="58">
        <v>17345073.579999998</v>
      </c>
      <c r="E14" s="58">
        <v>17345073.579999998</v>
      </c>
      <c r="F14" s="59">
        <v>0</v>
      </c>
    </row>
    <row r="15" spans="1:6" x14ac:dyDescent="0.2">
      <c r="B15" s="56">
        <v>4000</v>
      </c>
      <c r="C15" s="57" t="s">
        <v>127</v>
      </c>
      <c r="D15" s="58">
        <v>7687886.6599999992</v>
      </c>
      <c r="E15" s="58">
        <v>7687886.6599999992</v>
      </c>
      <c r="F15" s="59">
        <v>0</v>
      </c>
    </row>
    <row r="16" spans="1:6" x14ac:dyDescent="0.2">
      <c r="B16" s="56">
        <v>5000</v>
      </c>
      <c r="C16" s="57" t="s">
        <v>128</v>
      </c>
      <c r="D16" s="58">
        <v>173496.72999999998</v>
      </c>
      <c r="E16" s="58">
        <v>173496.72999999998</v>
      </c>
      <c r="F16" s="59">
        <v>0</v>
      </c>
    </row>
    <row r="17" spans="2:6" x14ac:dyDescent="0.2">
      <c r="B17" s="56">
        <v>6000</v>
      </c>
      <c r="C17" s="57" t="s">
        <v>129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130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131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132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133</v>
      </c>
      <c r="D21" s="61">
        <f>SUM(D22:D30)</f>
        <v>4396284.4800000004</v>
      </c>
      <c r="E21" s="61">
        <f t="shared" ref="E21:F21" si="1">SUM(E22:E30)</f>
        <v>4396284.4800000004</v>
      </c>
      <c r="F21" s="62">
        <f t="shared" si="1"/>
        <v>0</v>
      </c>
    </row>
    <row r="22" spans="2:6" x14ac:dyDescent="0.2">
      <c r="B22" s="56">
        <v>1000</v>
      </c>
      <c r="C22" s="57" t="s">
        <v>124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125</v>
      </c>
      <c r="D23" s="58">
        <v>607422.56000000006</v>
      </c>
      <c r="E23" s="58">
        <v>607422.56000000006</v>
      </c>
      <c r="F23" s="59">
        <v>0</v>
      </c>
    </row>
    <row r="24" spans="2:6" x14ac:dyDescent="0.2">
      <c r="B24" s="56">
        <v>3000</v>
      </c>
      <c r="C24" s="57" t="s">
        <v>126</v>
      </c>
      <c r="D24" s="58">
        <v>25512.2</v>
      </c>
      <c r="E24" s="58">
        <v>25512.2</v>
      </c>
      <c r="F24" s="59">
        <v>0</v>
      </c>
    </row>
    <row r="25" spans="2:6" x14ac:dyDescent="0.2">
      <c r="B25" s="56">
        <v>4000</v>
      </c>
      <c r="C25" s="57" t="s">
        <v>127</v>
      </c>
      <c r="D25" s="58">
        <v>3388196.2800000003</v>
      </c>
      <c r="E25" s="58">
        <v>3388196.2800000003</v>
      </c>
      <c r="F25" s="59">
        <v>0</v>
      </c>
    </row>
    <row r="26" spans="2:6" x14ac:dyDescent="0.2">
      <c r="B26" s="56">
        <v>5000</v>
      </c>
      <c r="C26" s="57" t="s">
        <v>128</v>
      </c>
      <c r="D26" s="58">
        <v>375153.44</v>
      </c>
      <c r="E26" s="58">
        <v>375153.44</v>
      </c>
      <c r="F26" s="59">
        <v>0</v>
      </c>
    </row>
    <row r="27" spans="2:6" x14ac:dyDescent="0.2">
      <c r="B27" s="56">
        <v>6000</v>
      </c>
      <c r="C27" s="57" t="s">
        <v>129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130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131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132</v>
      </c>
      <c r="D30" s="65">
        <v>0</v>
      </c>
      <c r="E30" s="65">
        <v>0</v>
      </c>
      <c r="F30" s="66">
        <v>0</v>
      </c>
    </row>
    <row r="31" spans="2:6" ht="10.8" thickBot="1" x14ac:dyDescent="0.25">
      <c r="B31" s="48"/>
      <c r="C31" s="49" t="s">
        <v>36</v>
      </c>
      <c r="D31" s="50">
        <f>D11+D21</f>
        <v>141833628.44999996</v>
      </c>
      <c r="E31" s="50">
        <f t="shared" ref="E31:F31" si="2">E11+E21</f>
        <v>141833628.44999996</v>
      </c>
      <c r="F31" s="51">
        <f t="shared" si="2"/>
        <v>0</v>
      </c>
    </row>
    <row r="33" spans="3:3" x14ac:dyDescent="0.2">
      <c r="C33" s="70" t="s">
        <v>134</v>
      </c>
    </row>
    <row r="34" spans="3:3" x14ac:dyDescent="0.2">
      <c r="C34" s="69" t="s">
        <v>135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6"/>
  <sheetViews>
    <sheetView showGridLines="0" workbookViewId="0">
      <selection activeCell="B16" sqref="B16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4" t="str">
        <f>'Notas de Disciplina Financiera'!A1</f>
        <v>SISTEMA PARA EL DESARROLLO INTEGRAL DE LA FAMILIA EN EL MUNICIPIO DE LEON, GTO</v>
      </c>
      <c r="C1" s="74"/>
      <c r="D1" s="74"/>
      <c r="E1" s="40" t="s">
        <v>0</v>
      </c>
      <c r="F1" s="41">
        <f>'Notas de Disciplina Financiera'!D1</f>
        <v>2024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Septiembre del 2024</v>
      </c>
      <c r="C3" s="74"/>
      <c r="D3" s="74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16</v>
      </c>
    </row>
    <row r="7" spans="1:6" x14ac:dyDescent="0.2">
      <c r="B7" s="1" t="s">
        <v>136</v>
      </c>
    </row>
    <row r="8" spans="1:6" x14ac:dyDescent="0.2">
      <c r="B8" s="45" t="s">
        <v>137</v>
      </c>
    </row>
    <row r="9" spans="1:6" x14ac:dyDescent="0.2">
      <c r="A9" s="42"/>
      <c r="B9" s="47" t="s">
        <v>138</v>
      </c>
    </row>
    <row r="10" spans="1:6" x14ac:dyDescent="0.2">
      <c r="B10" s="47" t="s">
        <v>139</v>
      </c>
    </row>
    <row r="13" spans="1:6" x14ac:dyDescent="0.2">
      <c r="C13" s="70" t="s">
        <v>140</v>
      </c>
    </row>
    <row r="14" spans="1:6" x14ac:dyDescent="0.2">
      <c r="C14" s="69" t="s">
        <v>141</v>
      </c>
    </row>
    <row r="16" spans="1:6" x14ac:dyDescent="0.2">
      <c r="B16" s="1" t="s">
        <v>151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6"/>
  <sheetViews>
    <sheetView showGridLines="0" workbookViewId="0">
      <selection activeCell="E28" sqref="E28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4" t="str">
        <f>'Notas de Disciplina Financiera'!A1</f>
        <v>SISTEMA PARA EL DESARROLLO INTEGRAL DE LA FAMILIA EN EL MUNICIPIO DE LEON, GTO</v>
      </c>
      <c r="C1" s="74"/>
      <c r="D1" s="74"/>
      <c r="E1" s="40" t="s">
        <v>0</v>
      </c>
      <c r="F1" s="41">
        <f>'Notas de Disciplina Financiera'!D1</f>
        <v>2024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Septiembre del 2024</v>
      </c>
      <c r="C3" s="74"/>
      <c r="D3" s="74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18</v>
      </c>
    </row>
    <row r="7" spans="1:6" x14ac:dyDescent="0.2">
      <c r="B7" s="1" t="s">
        <v>136</v>
      </c>
    </row>
    <row r="8" spans="1:6" x14ac:dyDescent="0.2">
      <c r="B8" s="45" t="s">
        <v>142</v>
      </c>
    </row>
    <row r="9" spans="1:6" x14ac:dyDescent="0.2">
      <c r="A9" s="42"/>
      <c r="B9" s="46" t="s">
        <v>143</v>
      </c>
    </row>
    <row r="10" spans="1:6" x14ac:dyDescent="0.2">
      <c r="B10" s="46" t="s">
        <v>144</v>
      </c>
    </row>
    <row r="13" spans="1:6" x14ac:dyDescent="0.2">
      <c r="C13" s="70" t="s">
        <v>145</v>
      </c>
    </row>
    <row r="14" spans="1:6" x14ac:dyDescent="0.2">
      <c r="C14" s="69" t="s">
        <v>146</v>
      </c>
    </row>
    <row r="16" spans="1:6" x14ac:dyDescent="0.2">
      <c r="B16" s="1" t="s">
        <v>152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9"/>
  <sheetViews>
    <sheetView showGridLines="0" workbookViewId="0">
      <selection activeCell="H26" sqref="H26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4" t="str">
        <f>'Notas de Disciplina Financiera'!A1</f>
        <v>SISTEMA PARA EL DESARROLLO INTEGRAL DE LA FAMILIA EN EL MUNICIPIO DE LEON, GTO</v>
      </c>
      <c r="C1" s="74"/>
      <c r="D1" s="74"/>
      <c r="E1" s="40" t="s">
        <v>0</v>
      </c>
      <c r="F1" s="41">
        <f>'Notas de Disciplina Financiera'!D1</f>
        <v>2024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Septiembre del 2024</v>
      </c>
      <c r="C3" s="74"/>
      <c r="D3" s="74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20</v>
      </c>
    </row>
    <row r="7" spans="1:6" x14ac:dyDescent="0.2">
      <c r="B7" s="1" t="s">
        <v>136</v>
      </c>
    </row>
    <row r="8" spans="1:6" x14ac:dyDescent="0.2">
      <c r="B8" s="45" t="s">
        <v>147</v>
      </c>
    </row>
    <row r="9" spans="1:6" x14ac:dyDescent="0.2">
      <c r="A9" s="4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DIF</cp:lastModifiedBy>
  <cp:revision/>
  <dcterms:created xsi:type="dcterms:W3CDTF">2024-03-15T21:50:03Z</dcterms:created>
  <dcterms:modified xsi:type="dcterms:W3CDTF">2024-10-22T05:19:55Z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